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580" windowHeight="8380" activeTab="0"/>
  </bookViews>
  <sheets>
    <sheet name="chron." sheetId="1" r:id="rId1"/>
  </sheets>
  <definedNames>
    <definedName name="_xlnm._FilterDatabase" localSheetId="0" hidden="1">'chron.'!$A$1:$E$55</definedName>
  </definedNames>
  <calcPr fullCalcOnLoad="1"/>
</workbook>
</file>

<file path=xl/sharedStrings.xml><?xml version="1.0" encoding="utf-8"?>
<sst xmlns="http://schemas.openxmlformats.org/spreadsheetml/2006/main" count="174" uniqueCount="70">
  <si>
    <t>rada pedagogiczna</t>
  </si>
  <si>
    <t>pon</t>
  </si>
  <si>
    <t>wt</t>
  </si>
  <si>
    <t>śr</t>
  </si>
  <si>
    <t>czw</t>
  </si>
  <si>
    <t>zebranie z rodzicami</t>
  </si>
  <si>
    <t>Wywiadówka organizacyjna</t>
  </si>
  <si>
    <t>pt</t>
  </si>
  <si>
    <t>monitoring ogólnoszkolny</t>
  </si>
  <si>
    <t>Profilaktyka absencji</t>
  </si>
  <si>
    <t>Uroczyste posiedzenie Rady Pedagogicznej z okazji Dnia Nauczyciela</t>
  </si>
  <si>
    <t>Problemowo-szkoleniowe zebranie Rady Pedagogicznej</t>
  </si>
  <si>
    <t>Wywiadówka śródsemestralna I sem.</t>
  </si>
  <si>
    <t>Spotkanie opłatkowe Rady Pedagogicznej</t>
  </si>
  <si>
    <t>Wpisanie do dziennika ocen ostatecznych za I semestr</t>
  </si>
  <si>
    <t>Klasyfikacja semestralna (I semestr nauki)</t>
  </si>
  <si>
    <t>Wywiadówka semestralna</t>
  </si>
  <si>
    <t>Plenarne posiedzenie Rady Pedagogicznej - podsumowanie pracy w I semestrze</t>
  </si>
  <si>
    <t>Wywiadówka śródsemestralna II sem.</t>
  </si>
  <si>
    <t>Szkoleniowo-problemowe posiedzenie Rady Pedagogicznej</t>
  </si>
  <si>
    <t xml:space="preserve">Wpisanie do dziennika przewidywanych ocen końcowych w klasach III  </t>
  </si>
  <si>
    <t>wystawianie ocen</t>
  </si>
  <si>
    <t xml:space="preserve">Wpisywanie ostatecznych ocen końcowych w klasach III </t>
  </si>
  <si>
    <t>data</t>
  </si>
  <si>
    <t>rodzaj</t>
  </si>
  <si>
    <t>opis</t>
  </si>
  <si>
    <t>dzień</t>
  </si>
  <si>
    <t>koordynator</t>
  </si>
  <si>
    <t>Dyrektor szkoły</t>
  </si>
  <si>
    <t>Wszyscy Nauczyciele</t>
  </si>
  <si>
    <t>dzień wolny od planowych zajęć lekcyjnych</t>
  </si>
  <si>
    <t>dzień wolny od pracy</t>
  </si>
  <si>
    <t>sob</t>
  </si>
  <si>
    <t>Inauguracja roku szkolnego</t>
  </si>
  <si>
    <t>Zakończenie nauki w klasach III</t>
  </si>
  <si>
    <t>Zakończenie I semestru nauki</t>
  </si>
  <si>
    <t>Wychowawcy, pedagog, wicedyrektor</t>
  </si>
  <si>
    <t xml:space="preserve">podział roku szkolnego </t>
  </si>
  <si>
    <t>Boże Ciało</t>
  </si>
  <si>
    <t xml:space="preserve">Robocze zebranie Rady Pedagogicznej </t>
  </si>
  <si>
    <t>Rada Pedagogiczna Plenarna</t>
  </si>
  <si>
    <t>Klasyfikacja roczna</t>
  </si>
  <si>
    <t>Wystawienie ocen rocznych</t>
  </si>
  <si>
    <t>Początek ferii Świąt Bożego Narodzenia</t>
  </si>
  <si>
    <t>Koniec ferii Świąt Bożego Narodzenia</t>
  </si>
  <si>
    <t>niedz</t>
  </si>
  <si>
    <t>Koniec ferii Świąt Wielkiej Nocy</t>
  </si>
  <si>
    <t>Początek przerwy zimowej</t>
  </si>
  <si>
    <t>Początek ferii Wielkiej Nocy</t>
  </si>
  <si>
    <t>Koniec przerwy zimowej</t>
  </si>
  <si>
    <t>pracująca sobota</t>
  </si>
  <si>
    <t>Dyrektor szkoły, Kierownik Profilu</t>
  </si>
  <si>
    <t>Pisemne, obowiązkowe egzaminy maturalne</t>
  </si>
  <si>
    <t>Nowy Rok</t>
  </si>
  <si>
    <t>Egzaminy maturalny z fizyki rozszerzonej (termin przypuszczalny)</t>
  </si>
  <si>
    <t>Konferencja inauguracyjna Rady Pedagogicznej (w miejscu)</t>
  </si>
  <si>
    <t>Dzień Edukacji Narodowej</t>
  </si>
  <si>
    <t>Święto Trzech Króli</t>
  </si>
  <si>
    <t>Zakończenie roku szkolnego</t>
  </si>
  <si>
    <t xml:space="preserve">Egzaminy maturalny z matematyki rozszerzonej (termin przypuszczalny) </t>
  </si>
  <si>
    <t>Klasyfikacja klas III maturalnych</t>
  </si>
  <si>
    <t>Święto Konstytucji 3 Maja</t>
  </si>
  <si>
    <t>Dzień wolny  po odpracowaniu w wolną sobotę 27 marca 2021 ("Otwarte drzwi" dla kandydatów)</t>
  </si>
  <si>
    <t>Dzień Sportu / Dzień Językowy po odpracowaniu w wolną sobotę 29 maja 2021 (testy kwalifikacyjne do klas autorskich)</t>
  </si>
  <si>
    <t>"Otwarte drzwi" do LO nr III (odpracowujemy dzień 4 czerwca 2021)</t>
  </si>
  <si>
    <t>Testy kwalifikacyjne do klas autorskich (odpracowujemy dzie 23 czerwca 2021)</t>
  </si>
  <si>
    <t>Wpisanie do dziennika ocen przewidywanych za I semestr (liceum 3 - letnie)</t>
  </si>
  <si>
    <t>Wpisanie do dziennika ocen przewidywanych za I semestr (liceum 4 - letnie)</t>
  </si>
  <si>
    <t>Wystawienie ocen przewidywanych rocznych w liceum 3-letnim</t>
  </si>
  <si>
    <t>Wystawienie ocen przewidywanych rocznych w liceum 4-letnim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</si>
</sst>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d/mm/yy;@"/>
    <numFmt numFmtId="170" formatCode="d/mm/yyyy;@"/>
    <numFmt numFmtId="171" formatCode="[$-C09]d\ mmmm\ yyyy;@"/>
    <numFmt numFmtId="172" formatCode="yyyy/mm/dd;@"/>
    <numFmt numFmtId="173" formatCode="[$-C09]dd/mmm/yy;@"/>
    <numFmt numFmtId="174" formatCode="dd/mm/yy;@"/>
    <numFmt numFmtId="175" formatCode="[$-C09]dd/mmmm/yyyy;@"/>
    <numFmt numFmtId="176" formatCode="[$-415]d\ mmmm\ yyyy"/>
    <numFmt numFmtId="177" formatCode="[$-415]d\ mmmm\ yyyy;@"/>
    <numFmt numFmtId="178" formatCode="yy/mm/dd;@"/>
    <numFmt numFmtId="179" formatCode="[$-415]d/mmm/yyyy;@"/>
    <numFmt numFmtId="180" formatCode="[$-F400]h:mm:ss\ AM/PM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left" vertical="center" wrapText="1"/>
    </xf>
    <xf numFmtId="179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view="pageLayout" showRuler="0" zoomScale="80" zoomScaleNormal="80" zoomScalePageLayoutView="80" workbookViewId="0" topLeftCell="A1">
      <selection activeCell="H7" sqref="H7"/>
    </sheetView>
  </sheetViews>
  <sheetFormatPr defaultColWidth="15.09765625" defaultRowHeight="36.75" customHeight="1"/>
  <cols>
    <col min="1" max="1" width="15.69921875" style="11" customWidth="1"/>
    <col min="2" max="2" width="23.8984375" style="13" customWidth="1"/>
    <col min="3" max="3" width="49.5" style="14" customWidth="1"/>
    <col min="4" max="4" width="26.09765625" style="13" customWidth="1"/>
    <col min="5" max="5" width="10.19921875" style="12" customWidth="1"/>
    <col min="6" max="6" width="6" style="10" customWidth="1"/>
    <col min="7" max="7" width="5.59765625" style="7" customWidth="1"/>
    <col min="8" max="16384" width="15.09765625" style="7" customWidth="1"/>
  </cols>
  <sheetData>
    <row r="1" spans="1:6" s="20" customFormat="1" ht="36.75" customHeight="1">
      <c r="A1" s="21" t="s">
        <v>23</v>
      </c>
      <c r="B1" s="18" t="s">
        <v>24</v>
      </c>
      <c r="C1" s="18" t="s">
        <v>25</v>
      </c>
      <c r="D1" s="18" t="s">
        <v>27</v>
      </c>
      <c r="E1" s="17" t="s">
        <v>26</v>
      </c>
      <c r="F1" s="19"/>
    </row>
    <row r="2" spans="1:7" ht="36.75" customHeight="1">
      <c r="A2" s="5">
        <v>44071</v>
      </c>
      <c r="B2" s="1" t="s">
        <v>0</v>
      </c>
      <c r="C2" s="2" t="s">
        <v>55</v>
      </c>
      <c r="D2" s="6" t="s">
        <v>28</v>
      </c>
      <c r="E2" s="3" t="str">
        <f>VLOOKUP(WEEKDAY(A2,2),F$65:G$71,2)</f>
        <v>pt</v>
      </c>
      <c r="F2" s="8"/>
      <c r="G2" s="9"/>
    </row>
    <row r="3" spans="1:7" ht="36.75" customHeight="1">
      <c r="A3" s="5">
        <v>44075</v>
      </c>
      <c r="B3" s="1" t="s">
        <v>37</v>
      </c>
      <c r="C3" s="2" t="s">
        <v>33</v>
      </c>
      <c r="D3" s="6" t="s">
        <v>28</v>
      </c>
      <c r="E3" s="3" t="str">
        <f>VLOOKUP(WEEKDAY(A3,2),F$65:G$71,2)</f>
        <v>wt</v>
      </c>
      <c r="F3" s="8"/>
      <c r="G3" s="9"/>
    </row>
    <row r="4" spans="1:7" ht="36.75" customHeight="1">
      <c r="A4" s="5">
        <v>44082</v>
      </c>
      <c r="B4" s="1" t="s">
        <v>0</v>
      </c>
      <c r="C4" s="2" t="s">
        <v>39</v>
      </c>
      <c r="D4" s="6" t="s">
        <v>28</v>
      </c>
      <c r="E4" s="3" t="str">
        <f>VLOOKUP(WEEKDAY(A4,2),F$65:G$71,2)</f>
        <v>wt</v>
      </c>
      <c r="F4" s="8"/>
      <c r="G4" s="9"/>
    </row>
    <row r="5" spans="1:5" ht="36.75" customHeight="1">
      <c r="A5" s="5">
        <v>44084</v>
      </c>
      <c r="B5" s="1" t="s">
        <v>5</v>
      </c>
      <c r="C5" s="2" t="s">
        <v>6</v>
      </c>
      <c r="D5" s="6" t="s">
        <v>28</v>
      </c>
      <c r="E5" s="3" t="str">
        <f>VLOOKUP(WEEKDAY(A5,2),F$65:G$71,2)</f>
        <v>czw</v>
      </c>
    </row>
    <row r="6" spans="1:5" ht="36.75" customHeight="1">
      <c r="A6" s="5">
        <v>44113</v>
      </c>
      <c r="B6" s="1" t="s">
        <v>8</v>
      </c>
      <c r="C6" s="1" t="s">
        <v>9</v>
      </c>
      <c r="D6" s="6" t="s">
        <v>36</v>
      </c>
      <c r="E6" s="3" t="str">
        <f>VLOOKUP(WEEKDAY(A6,2),F$65:G$71,2)</f>
        <v>pt</v>
      </c>
    </row>
    <row r="7" spans="1:5" ht="36.75" customHeight="1">
      <c r="A7" s="5">
        <v>44117</v>
      </c>
      <c r="B7" s="1" t="s">
        <v>0</v>
      </c>
      <c r="C7" s="2" t="s">
        <v>10</v>
      </c>
      <c r="D7" s="6" t="s">
        <v>28</v>
      </c>
      <c r="E7" s="3" t="str">
        <f>VLOOKUP(WEEKDAY(A7,2),F$65:G$71,2)</f>
        <v>wt</v>
      </c>
    </row>
    <row r="8" spans="1:5" ht="36.75" customHeight="1">
      <c r="A8" s="5">
        <v>44118</v>
      </c>
      <c r="B8" s="1" t="s">
        <v>30</v>
      </c>
      <c r="C8" s="2" t="s">
        <v>56</v>
      </c>
      <c r="D8" s="6" t="s">
        <v>28</v>
      </c>
      <c r="E8" s="3" t="str">
        <f>VLOOKUP(WEEKDAY(A8,2),F$65:G$71,2)</f>
        <v>śr</v>
      </c>
    </row>
    <row r="9" spans="1:5" ht="36.75" customHeight="1">
      <c r="A9" s="5">
        <v>44140</v>
      </c>
      <c r="B9" s="1" t="s">
        <v>0</v>
      </c>
      <c r="C9" s="2" t="s">
        <v>11</v>
      </c>
      <c r="D9" s="6" t="s">
        <v>28</v>
      </c>
      <c r="E9" s="3" t="str">
        <f>VLOOKUP(WEEKDAY(A9,2),F$65:G$71,2)</f>
        <v>czw</v>
      </c>
    </row>
    <row r="10" spans="1:5" ht="36.75" customHeight="1">
      <c r="A10" s="5">
        <v>44145</v>
      </c>
      <c r="B10" s="1" t="s">
        <v>8</v>
      </c>
      <c r="C10" s="1" t="s">
        <v>9</v>
      </c>
      <c r="D10" s="1" t="s">
        <v>36</v>
      </c>
      <c r="E10" s="3" t="str">
        <f>VLOOKUP(WEEKDAY(A10,2),F$65:G$71,2)</f>
        <v>wt</v>
      </c>
    </row>
    <row r="11" spans="1:5" ht="36.75" customHeight="1">
      <c r="A11" s="5">
        <v>44154</v>
      </c>
      <c r="B11" s="1" t="s">
        <v>5</v>
      </c>
      <c r="C11" s="2" t="s">
        <v>12</v>
      </c>
      <c r="D11" s="6" t="s">
        <v>28</v>
      </c>
      <c r="E11" s="3" t="str">
        <f>VLOOKUP(WEEKDAY(A11,2),F$65:G$71,2)</f>
        <v>czw</v>
      </c>
    </row>
    <row r="12" spans="1:5" ht="36.75" customHeight="1">
      <c r="A12" s="4">
        <v>44175</v>
      </c>
      <c r="B12" s="1" t="s">
        <v>8</v>
      </c>
      <c r="C12" s="1" t="s">
        <v>9</v>
      </c>
      <c r="D12" s="1" t="s">
        <v>36</v>
      </c>
      <c r="E12" s="3" t="str">
        <f>VLOOKUP(WEEKDAY(A12,2),F$65:G$71,2)</f>
        <v>czw</v>
      </c>
    </row>
    <row r="13" spans="1:5" ht="36.75" customHeight="1">
      <c r="A13" s="4">
        <v>44187</v>
      </c>
      <c r="B13" s="1" t="s">
        <v>0</v>
      </c>
      <c r="C13" s="2" t="s">
        <v>13</v>
      </c>
      <c r="D13" s="6" t="s">
        <v>28</v>
      </c>
      <c r="E13" s="3" t="str">
        <f>VLOOKUP(WEEKDAY(A13,2),F$65:G$71,2)</f>
        <v>wt</v>
      </c>
    </row>
    <row r="14" spans="1:5" ht="36.75" customHeight="1">
      <c r="A14" s="4">
        <v>44188</v>
      </c>
      <c r="B14" s="1" t="s">
        <v>37</v>
      </c>
      <c r="C14" s="2" t="s">
        <v>43</v>
      </c>
      <c r="D14" s="6" t="s">
        <v>28</v>
      </c>
      <c r="E14" s="3" t="str">
        <f>VLOOKUP(WEEKDAY(A14,2),F$65:G$71,2)</f>
        <v>śr</v>
      </c>
    </row>
    <row r="15" spans="1:5" ht="36.75" customHeight="1">
      <c r="A15" s="4">
        <v>44188</v>
      </c>
      <c r="B15" s="1" t="s">
        <v>21</v>
      </c>
      <c r="C15" s="2" t="s">
        <v>67</v>
      </c>
      <c r="D15" s="1" t="s">
        <v>29</v>
      </c>
      <c r="E15" s="3" t="str">
        <f>VLOOKUP(WEEKDAY(A15,2),F$65:G$71,2)</f>
        <v>śr</v>
      </c>
    </row>
    <row r="16" spans="1:5" ht="36.75" customHeight="1">
      <c r="A16" s="4">
        <v>44196</v>
      </c>
      <c r="B16" s="1" t="s">
        <v>37</v>
      </c>
      <c r="C16" s="2" t="s">
        <v>44</v>
      </c>
      <c r="D16" s="1" t="s">
        <v>28</v>
      </c>
      <c r="E16" s="3" t="str">
        <f>VLOOKUP(WEEKDAY(A16,2),F$65:G$71,2)</f>
        <v>czw</v>
      </c>
    </row>
    <row r="17" spans="1:5" ht="36.75" customHeight="1">
      <c r="A17" s="4">
        <v>44197</v>
      </c>
      <c r="B17" s="1" t="s">
        <v>31</v>
      </c>
      <c r="C17" s="2" t="s">
        <v>53</v>
      </c>
      <c r="D17" s="1" t="s">
        <v>28</v>
      </c>
      <c r="E17" s="3" t="str">
        <f>VLOOKUP(WEEKDAY(A17,2),F$65:G$71,2)</f>
        <v>pt</v>
      </c>
    </row>
    <row r="18" spans="1:5" ht="36.75" customHeight="1">
      <c r="A18" s="4">
        <v>44202</v>
      </c>
      <c r="B18" s="1" t="s">
        <v>31</v>
      </c>
      <c r="C18" s="2" t="s">
        <v>57</v>
      </c>
      <c r="D18" s="6" t="s">
        <v>28</v>
      </c>
      <c r="E18" s="3" t="str">
        <f>VLOOKUP(WEEKDAY(A18,2),F$65:G$71,2)</f>
        <v>śr</v>
      </c>
    </row>
    <row r="19" spans="1:5" ht="36.75" customHeight="1">
      <c r="A19" s="4">
        <v>44203</v>
      </c>
      <c r="B19" s="1" t="s">
        <v>21</v>
      </c>
      <c r="C19" s="2" t="s">
        <v>66</v>
      </c>
      <c r="D19" s="6" t="s">
        <v>29</v>
      </c>
      <c r="E19" s="3" t="str">
        <f>VLOOKUP(WEEKDAY(A19,2),F$65:G$71,2)</f>
        <v>czw</v>
      </c>
    </row>
    <row r="20" spans="1:5" ht="36.75" customHeight="1">
      <c r="A20" s="4">
        <v>44207</v>
      </c>
      <c r="B20" s="1" t="s">
        <v>21</v>
      </c>
      <c r="C20" s="2" t="s">
        <v>14</v>
      </c>
      <c r="D20" s="1" t="s">
        <v>29</v>
      </c>
      <c r="E20" s="3" t="str">
        <f>VLOOKUP(WEEKDAY(A20,2),F$65:G$71,2)</f>
        <v>pon</v>
      </c>
    </row>
    <row r="21" spans="1:5" ht="36.75" customHeight="1">
      <c r="A21" s="4">
        <v>44210</v>
      </c>
      <c r="B21" s="1" t="s">
        <v>0</v>
      </c>
      <c r="C21" s="2" t="s">
        <v>15</v>
      </c>
      <c r="D21" s="1" t="s">
        <v>29</v>
      </c>
      <c r="E21" s="3" t="str">
        <f>VLOOKUP(WEEKDAY(A21,2),F$65:G$71,2)</f>
        <v>czw</v>
      </c>
    </row>
    <row r="22" spans="1:5" ht="36.75" customHeight="1">
      <c r="A22" s="4">
        <v>44211</v>
      </c>
      <c r="B22" s="1" t="s">
        <v>37</v>
      </c>
      <c r="C22" s="2" t="s">
        <v>35</v>
      </c>
      <c r="D22" s="1" t="s">
        <v>28</v>
      </c>
      <c r="E22" s="3" t="str">
        <f>VLOOKUP(WEEKDAY(A22,2),F$65:G$71,2)</f>
        <v>pt</v>
      </c>
    </row>
    <row r="23" spans="1:5" ht="36.75" customHeight="1">
      <c r="A23" s="4">
        <v>44214</v>
      </c>
      <c r="B23" s="1" t="s">
        <v>37</v>
      </c>
      <c r="C23" s="2" t="s">
        <v>47</v>
      </c>
      <c r="D23" s="1" t="s">
        <v>28</v>
      </c>
      <c r="E23" s="3" t="str">
        <f>VLOOKUP(WEEKDAY(A23,2),F$65:G$71,2)</f>
        <v>pon</v>
      </c>
    </row>
    <row r="24" spans="1:5" ht="36.75" customHeight="1">
      <c r="A24" s="4">
        <v>44227</v>
      </c>
      <c r="B24" s="1" t="s">
        <v>37</v>
      </c>
      <c r="C24" s="2" t="s">
        <v>49</v>
      </c>
      <c r="D24" s="1" t="s">
        <v>28</v>
      </c>
      <c r="E24" s="3" t="str">
        <f>VLOOKUP(WEEKDAY(A24,2),F$65:G$71,2)</f>
        <v>niedz</v>
      </c>
    </row>
    <row r="25" spans="1:5" ht="36.75" customHeight="1">
      <c r="A25" s="4">
        <v>44229</v>
      </c>
      <c r="B25" s="1" t="s">
        <v>5</v>
      </c>
      <c r="C25" s="2" t="s">
        <v>16</v>
      </c>
      <c r="D25" s="1" t="s">
        <v>28</v>
      </c>
      <c r="E25" s="3" t="str">
        <f>VLOOKUP(WEEKDAY(A25,2),F$65:G$71,2)</f>
        <v>wt</v>
      </c>
    </row>
    <row r="26" spans="1:5" ht="36.75" customHeight="1">
      <c r="A26" s="4">
        <v>44231</v>
      </c>
      <c r="B26" s="1" t="s">
        <v>0</v>
      </c>
      <c r="C26" s="2" t="s">
        <v>17</v>
      </c>
      <c r="D26" s="1" t="s">
        <v>28</v>
      </c>
      <c r="E26" s="3" t="str">
        <f>VLOOKUP(WEEKDAY(A26,2),F$65:G$71,2)</f>
        <v>czw</v>
      </c>
    </row>
    <row r="27" spans="1:5" ht="36.75" customHeight="1">
      <c r="A27" s="4">
        <v>44235</v>
      </c>
      <c r="B27" s="1" t="s">
        <v>8</v>
      </c>
      <c r="C27" s="1" t="s">
        <v>9</v>
      </c>
      <c r="D27" s="1" t="s">
        <v>36</v>
      </c>
      <c r="E27" s="3" t="str">
        <f>VLOOKUP(WEEKDAY(A27,2),F$65:G$71,2)</f>
        <v>pon</v>
      </c>
    </row>
    <row r="28" spans="1:5" ht="36.75" customHeight="1">
      <c r="A28" s="4">
        <v>44265</v>
      </c>
      <c r="B28" s="1" t="s">
        <v>8</v>
      </c>
      <c r="C28" s="1" t="s">
        <v>9</v>
      </c>
      <c r="D28" s="1" t="s">
        <v>36</v>
      </c>
      <c r="E28" s="3" t="str">
        <f>VLOOKUP(WEEKDAY(A28,2),F$65:G$71,2)</f>
        <v>śr</v>
      </c>
    </row>
    <row r="29" spans="1:5" ht="36.75" customHeight="1">
      <c r="A29" s="4">
        <v>44273</v>
      </c>
      <c r="B29" s="1" t="s">
        <v>0</v>
      </c>
      <c r="C29" s="2" t="s">
        <v>19</v>
      </c>
      <c r="D29" s="1" t="s">
        <v>28</v>
      </c>
      <c r="E29" s="3" t="str">
        <f>VLOOKUP(WEEKDAY(A29,2),F$65:G$71,2)</f>
        <v>czw</v>
      </c>
    </row>
    <row r="30" spans="1:5" ht="36.75" customHeight="1">
      <c r="A30" s="4">
        <v>44278</v>
      </c>
      <c r="B30" s="1" t="s">
        <v>5</v>
      </c>
      <c r="C30" s="2" t="s">
        <v>18</v>
      </c>
      <c r="D30" s="1" t="s">
        <v>28</v>
      </c>
      <c r="E30" s="3" t="str">
        <f>VLOOKUP(WEEKDAY(A30,2),F$65:G$71,2)</f>
        <v>wt</v>
      </c>
    </row>
    <row r="31" spans="1:5" ht="36.75" customHeight="1">
      <c r="A31" s="4">
        <v>44282</v>
      </c>
      <c r="B31" s="1" t="s">
        <v>50</v>
      </c>
      <c r="C31" s="2" t="s">
        <v>64</v>
      </c>
      <c r="D31" s="1" t="s">
        <v>28</v>
      </c>
      <c r="E31" s="3" t="str">
        <f>VLOOKUP(WEEKDAY(A31,2),F$65:G$71,2)</f>
        <v>sob</v>
      </c>
    </row>
    <row r="32" spans="1:5" ht="36.75" customHeight="1">
      <c r="A32" s="4">
        <v>44287</v>
      </c>
      <c r="B32" s="1" t="s">
        <v>37</v>
      </c>
      <c r="C32" s="2" t="s">
        <v>48</v>
      </c>
      <c r="D32" s="1" t="s">
        <v>28</v>
      </c>
      <c r="E32" s="3" t="str">
        <f>VLOOKUP(WEEKDAY(A32,2),F$65:G$71,2)</f>
        <v>czw</v>
      </c>
    </row>
    <row r="33" spans="1:5" ht="36.75" customHeight="1">
      <c r="A33" s="4">
        <v>44292</v>
      </c>
      <c r="B33" s="1" t="s">
        <v>37</v>
      </c>
      <c r="C33" s="2" t="s">
        <v>46</v>
      </c>
      <c r="D33" s="1" t="s">
        <v>28</v>
      </c>
      <c r="E33" s="3" t="str">
        <f>VLOOKUP(WEEKDAY(A33,2),F$65:G$71,2)</f>
        <v>wt</v>
      </c>
    </row>
    <row r="34" spans="1:5" ht="36.75" customHeight="1">
      <c r="A34" s="4">
        <v>44301</v>
      </c>
      <c r="B34" s="1" t="s">
        <v>8</v>
      </c>
      <c r="C34" s="1" t="s">
        <v>9</v>
      </c>
      <c r="D34" s="6" t="s">
        <v>36</v>
      </c>
      <c r="E34" s="3" t="str">
        <f>VLOOKUP(WEEKDAY(A34,2),F$65:G$71,2)</f>
        <v>czw</v>
      </c>
    </row>
    <row r="35" spans="1:5" ht="36.75" customHeight="1">
      <c r="A35" s="4">
        <v>44306</v>
      </c>
      <c r="B35" s="1" t="s">
        <v>21</v>
      </c>
      <c r="C35" s="2" t="s">
        <v>20</v>
      </c>
      <c r="D35" s="1" t="s">
        <v>29</v>
      </c>
      <c r="E35" s="3" t="str">
        <f>VLOOKUP(WEEKDAY(A35,2),F$65:G$71,2)</f>
        <v>wt</v>
      </c>
    </row>
    <row r="36" spans="1:5" ht="36.75" customHeight="1">
      <c r="A36" s="4">
        <v>44309</v>
      </c>
      <c r="B36" s="1" t="s">
        <v>21</v>
      </c>
      <c r="C36" s="2" t="s">
        <v>22</v>
      </c>
      <c r="D36" s="6" t="s">
        <v>29</v>
      </c>
      <c r="E36" s="3" t="str">
        <f>VLOOKUP(WEEKDAY(A36,2),F$65:G$71,2)</f>
        <v>pt</v>
      </c>
    </row>
    <row r="37" spans="1:5" ht="36.75" customHeight="1">
      <c r="A37" s="4">
        <v>44313</v>
      </c>
      <c r="B37" s="1" t="s">
        <v>0</v>
      </c>
      <c r="C37" s="2" t="s">
        <v>60</v>
      </c>
      <c r="D37" s="6" t="s">
        <v>28</v>
      </c>
      <c r="E37" s="3" t="str">
        <f>VLOOKUP(WEEKDAY(A37,2),F$65:G$71,2)</f>
        <v>wt</v>
      </c>
    </row>
    <row r="38" spans="1:5" ht="36.75" customHeight="1">
      <c r="A38" s="4">
        <v>44316</v>
      </c>
      <c r="B38" s="1" t="s">
        <v>37</v>
      </c>
      <c r="C38" s="2" t="s">
        <v>34</v>
      </c>
      <c r="D38" s="1" t="s">
        <v>28</v>
      </c>
      <c r="E38" s="3" t="str">
        <f>VLOOKUP(WEEKDAY(A38,2),F$65:G$71,2)</f>
        <v>pt</v>
      </c>
    </row>
    <row r="39" spans="1:5" ht="36.75" customHeight="1">
      <c r="A39" s="4">
        <v>44319</v>
      </c>
      <c r="B39" s="1" t="s">
        <v>31</v>
      </c>
      <c r="C39" s="2" t="s">
        <v>61</v>
      </c>
      <c r="D39" s="1" t="s">
        <v>28</v>
      </c>
      <c r="E39" s="3" t="str">
        <f>VLOOKUP(WEEKDAY(A39,2),F$65:G$71,2)</f>
        <v>pon</v>
      </c>
    </row>
    <row r="40" spans="1:5" ht="36.75" customHeight="1">
      <c r="A40" s="4">
        <v>44320</v>
      </c>
      <c r="B40" s="1" t="s">
        <v>30</v>
      </c>
      <c r="C40" s="2" t="s">
        <v>52</v>
      </c>
      <c r="D40" s="1" t="s">
        <v>28</v>
      </c>
      <c r="E40" s="3" t="str">
        <f>VLOOKUP(WEEKDAY(A40,2),F$65:G$71,2)</f>
        <v>wt</v>
      </c>
    </row>
    <row r="41" spans="1:5" ht="36.75" customHeight="1">
      <c r="A41" s="4">
        <v>44321</v>
      </c>
      <c r="B41" s="1" t="s">
        <v>30</v>
      </c>
      <c r="C41" s="2" t="s">
        <v>52</v>
      </c>
      <c r="D41" s="1" t="s">
        <v>28</v>
      </c>
      <c r="E41" s="3" t="str">
        <f>VLOOKUP(WEEKDAY(A41,2),F$65:G$71,2)</f>
        <v>śr</v>
      </c>
    </row>
    <row r="42" spans="1:5" ht="36.75" customHeight="1">
      <c r="A42" s="4">
        <v>44322</v>
      </c>
      <c r="B42" s="1" t="s">
        <v>30</v>
      </c>
      <c r="C42" s="2" t="s">
        <v>52</v>
      </c>
      <c r="D42" s="1" t="s">
        <v>28</v>
      </c>
      <c r="E42" s="3" t="str">
        <f>VLOOKUP(WEEKDAY(A42,2),F$65:G$71,2)</f>
        <v>czw</v>
      </c>
    </row>
    <row r="43" spans="1:5" ht="36.75" customHeight="1">
      <c r="A43" s="4">
        <v>44323</v>
      </c>
      <c r="B43" s="1" t="s">
        <v>30</v>
      </c>
      <c r="C43" s="2" t="s">
        <v>59</v>
      </c>
      <c r="D43" s="6" t="s">
        <v>28</v>
      </c>
      <c r="E43" s="3" t="str">
        <f>VLOOKUP(WEEKDAY(A43,2),F$65:G$71,2)</f>
        <v>pt</v>
      </c>
    </row>
    <row r="44" spans="1:5" ht="36.75" customHeight="1">
      <c r="A44" s="4">
        <v>44333</v>
      </c>
      <c r="B44" s="1" t="s">
        <v>30</v>
      </c>
      <c r="C44" s="2" t="s">
        <v>54</v>
      </c>
      <c r="D44" s="1" t="s">
        <v>28</v>
      </c>
      <c r="E44" s="3" t="str">
        <f>VLOOKUP(WEEKDAY(A44,2),F$65:G$71,2)</f>
        <v>pon</v>
      </c>
    </row>
    <row r="45" spans="1:5" ht="36.75" customHeight="1">
      <c r="A45" s="4">
        <v>44336</v>
      </c>
      <c r="B45" s="1" t="s">
        <v>8</v>
      </c>
      <c r="C45" s="1" t="s">
        <v>9</v>
      </c>
      <c r="D45" s="1" t="s">
        <v>36</v>
      </c>
      <c r="E45" s="3" t="str">
        <f>VLOOKUP(WEEKDAY(A45,2),F$65:G$71,2)</f>
        <v>czw</v>
      </c>
    </row>
    <row r="46" spans="1:5" ht="36.75" customHeight="1">
      <c r="A46" s="4">
        <v>44345</v>
      </c>
      <c r="B46" s="1" t="s">
        <v>50</v>
      </c>
      <c r="C46" s="2" t="s">
        <v>65</v>
      </c>
      <c r="D46" s="1" t="s">
        <v>51</v>
      </c>
      <c r="E46" s="3" t="str">
        <f>VLOOKUP(WEEKDAY(A46,2),F$65:G$71,2)</f>
        <v>sob</v>
      </c>
    </row>
    <row r="47" spans="1:5" ht="36.75" customHeight="1">
      <c r="A47" s="4">
        <v>44350</v>
      </c>
      <c r="B47" s="1" t="s">
        <v>31</v>
      </c>
      <c r="C47" s="2" t="s">
        <v>38</v>
      </c>
      <c r="D47" s="1" t="s">
        <v>28</v>
      </c>
      <c r="E47" s="3" t="str">
        <f>VLOOKUP(WEEKDAY(A47,2),F$65:G$71,2)</f>
        <v>czw</v>
      </c>
    </row>
    <row r="48" spans="1:5" ht="36.75" customHeight="1">
      <c r="A48" s="4">
        <v>44351</v>
      </c>
      <c r="B48" s="1" t="s">
        <v>30</v>
      </c>
      <c r="C48" s="2" t="s">
        <v>62</v>
      </c>
      <c r="D48" s="1" t="s">
        <v>28</v>
      </c>
      <c r="E48" s="3" t="str">
        <f>VLOOKUP(WEEKDAY(A48,2),F$65:G$71,2)</f>
        <v>pt</v>
      </c>
    </row>
    <row r="49" spans="1:5" ht="36.75" customHeight="1">
      <c r="A49" s="4">
        <v>44355</v>
      </c>
      <c r="B49" s="1" t="s">
        <v>21</v>
      </c>
      <c r="C49" s="2" t="s">
        <v>69</v>
      </c>
      <c r="D49" s="1" t="s">
        <v>29</v>
      </c>
      <c r="E49" s="3" t="str">
        <f>VLOOKUP(WEEKDAY(A49,2),F$65:G$71,2)</f>
        <v>wt</v>
      </c>
    </row>
    <row r="50" spans="1:5" ht="36.75" customHeight="1">
      <c r="A50" s="4">
        <v>44362</v>
      </c>
      <c r="B50" s="1" t="s">
        <v>21</v>
      </c>
      <c r="C50" s="2" t="s">
        <v>68</v>
      </c>
      <c r="D50" s="1" t="s">
        <v>29</v>
      </c>
      <c r="E50" s="3" t="str">
        <f>VLOOKUP(WEEKDAY(A50,2),F$65:G$71,2)</f>
        <v>wt</v>
      </c>
    </row>
    <row r="51" spans="1:5" ht="36.75" customHeight="1">
      <c r="A51" s="4">
        <v>44365</v>
      </c>
      <c r="B51" s="1" t="s">
        <v>21</v>
      </c>
      <c r="C51" s="2" t="s">
        <v>42</v>
      </c>
      <c r="D51" s="1" t="s">
        <v>29</v>
      </c>
      <c r="E51" s="3" t="str">
        <f>VLOOKUP(WEEKDAY(A51,2),F$65:G$71,2)</f>
        <v>pt</v>
      </c>
    </row>
    <row r="52" spans="1:5" ht="36.75" customHeight="1">
      <c r="A52" s="4">
        <v>44369</v>
      </c>
      <c r="B52" s="1" t="s">
        <v>0</v>
      </c>
      <c r="C52" s="2" t="s">
        <v>41</v>
      </c>
      <c r="D52" s="1" t="s">
        <v>29</v>
      </c>
      <c r="E52" s="3" t="str">
        <f>VLOOKUP(WEEKDAY(A52,2),F$65:G$71,2)</f>
        <v>wt</v>
      </c>
    </row>
    <row r="53" spans="1:5" ht="36.75" customHeight="1">
      <c r="A53" s="4">
        <v>44370</v>
      </c>
      <c r="B53" s="1" t="s">
        <v>30</v>
      </c>
      <c r="C53" s="2" t="s">
        <v>63</v>
      </c>
      <c r="D53" s="1" t="s">
        <v>28</v>
      </c>
      <c r="E53" s="3" t="str">
        <f>VLOOKUP(WEEKDAY(A53,2),F$65:G$71,2)</f>
        <v>śr</v>
      </c>
    </row>
    <row r="54" spans="1:5" ht="36.75" customHeight="1">
      <c r="A54" s="4">
        <v>44372</v>
      </c>
      <c r="B54" s="1" t="s">
        <v>37</v>
      </c>
      <c r="C54" s="2" t="s">
        <v>58</v>
      </c>
      <c r="D54" s="1" t="s">
        <v>28</v>
      </c>
      <c r="E54" s="3" t="str">
        <f>VLOOKUP(WEEKDAY(A54,2),F$65:G$71,2)</f>
        <v>pt</v>
      </c>
    </row>
    <row r="55" spans="1:5" ht="36.75" customHeight="1">
      <c r="A55" s="4">
        <v>44376</v>
      </c>
      <c r="B55" s="1" t="s">
        <v>0</v>
      </c>
      <c r="C55" s="2" t="s">
        <v>40</v>
      </c>
      <c r="D55" s="1" t="s">
        <v>28</v>
      </c>
      <c r="E55" s="3" t="str">
        <f>VLOOKUP(WEEKDAY(A55,2),F$65:G$71,2)</f>
        <v>wt</v>
      </c>
    </row>
    <row r="56" spans="1:5" ht="36.75" customHeight="1">
      <c r="A56" s="22"/>
      <c r="B56" s="24"/>
      <c r="C56" s="25"/>
      <c r="D56" s="24"/>
      <c r="E56" s="23"/>
    </row>
    <row r="57" spans="1:5" ht="36.75" customHeight="1">
      <c r="A57" s="22"/>
      <c r="B57" s="24"/>
      <c r="C57" s="25"/>
      <c r="D57" s="24"/>
      <c r="E57" s="23"/>
    </row>
    <row r="58" spans="1:5" ht="36.75" customHeight="1">
      <c r="A58" s="22"/>
      <c r="B58" s="24"/>
      <c r="C58" s="25"/>
      <c r="D58" s="24"/>
      <c r="E58" s="23"/>
    </row>
    <row r="65" spans="6:7" ht="36.75" customHeight="1">
      <c r="F65" s="15">
        <v>1</v>
      </c>
      <c r="G65" s="16" t="s">
        <v>1</v>
      </c>
    </row>
    <row r="66" spans="6:7" ht="36.75" customHeight="1">
      <c r="F66" s="15">
        <v>2</v>
      </c>
      <c r="G66" s="16" t="s">
        <v>2</v>
      </c>
    </row>
    <row r="67" spans="6:7" ht="36.75" customHeight="1">
      <c r="F67" s="15">
        <v>3</v>
      </c>
      <c r="G67" s="16" t="s">
        <v>3</v>
      </c>
    </row>
    <row r="68" spans="6:7" ht="36.75" customHeight="1">
      <c r="F68" s="15">
        <v>4</v>
      </c>
      <c r="G68" s="16" t="s">
        <v>4</v>
      </c>
    </row>
    <row r="69" spans="6:7" ht="36.75" customHeight="1">
      <c r="F69" s="15">
        <v>5</v>
      </c>
      <c r="G69" s="16" t="s">
        <v>7</v>
      </c>
    </row>
    <row r="70" spans="6:7" ht="36.75" customHeight="1">
      <c r="F70" s="15">
        <v>6</v>
      </c>
      <c r="G70" s="16" t="s">
        <v>32</v>
      </c>
    </row>
    <row r="71" spans="6:7" ht="36.75" customHeight="1">
      <c r="F71" s="15">
        <v>7</v>
      </c>
      <c r="G71" s="16" t="s">
        <v>45</v>
      </c>
    </row>
  </sheetData>
  <sheetProtection/>
  <autoFilter ref="A1:E55">
    <sortState ref="A2:E71">
      <sortCondition sortBy="value" ref="A2:A71"/>
    </sortState>
  </autoFilter>
  <printOptions gridLines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86" r:id="rId1"/>
  <headerFooter>
    <oddHeader>&amp;C&amp;"Arial,Pogrubiony"&amp;14&amp;K000000HARMONOGRAM ORGANIZACYJNY SZKOŁY
 w ROKU SZKOLNYM 2020/2021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Michał Głowacki</cp:lastModifiedBy>
  <cp:lastPrinted>2019-08-20T08:48:21Z</cp:lastPrinted>
  <dcterms:created xsi:type="dcterms:W3CDTF">2012-08-18T11:16:10Z</dcterms:created>
  <dcterms:modified xsi:type="dcterms:W3CDTF">2020-08-06T11:00:01Z</dcterms:modified>
  <cp:category/>
  <cp:version/>
  <cp:contentType/>
  <cp:contentStatus/>
</cp:coreProperties>
</file>